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39180" yWindow="3920" windowWidth="24380" windowHeight="15840" tabRatio="600" firstSheet="0" activeTab="7" autoFilterDateGrouping="1"/>
  </bookViews>
  <sheets>
    <sheet name="Master" sheetId="1" state="visible" r:id="rId1"/>
    <sheet name="Regions Clusters" sheetId="2" state="visible" r:id="rId2"/>
    <sheet name="Sectors Clusters" sheetId="3" state="visible" r:id="rId3"/>
    <sheet name="DB units" sheetId="4" state="visible" r:id="rId4"/>
    <sheet name="Total outputs" sheetId="5" state="visible" r:id="rId5"/>
    <sheet name="Trades" sheetId="6" state="visible" r:id="rId6"/>
    <sheet name="Exclusions" sheetId="7" state="visible" r:id="rId7"/>
    <sheet name="Tolerances" sheetId="8" state="visible" r:id="rId8"/>
    <sheet name="new_ind" sheetId="9" state="visible" r:id="rId9"/>
    <sheet name="new_ser" sheetId="10" state="visible" r:id="rId10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family val="2"/>
      <b val="1"/>
      <sz val="11"/>
    </font>
    <font>
      <name val="Calibri"/>
      <family val="2"/>
      <b val="1"/>
      <sz val="11"/>
    </font>
  </fonts>
  <fills count="2">
    <fill>
      <patternFill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  <xf numFmtId="0" fontId="1" fillId="0" borderId="1" applyAlignment="1" pivotButton="0" quotePrefix="0" xfId="0">
      <alignment horizontal="left" vertical="top"/>
    </xf>
    <xf numFmtId="11" fontId="0" fillId="0" borderId="0" pivotButton="0" quotePrefix="0" xfId="0"/>
    <xf numFmtId="0" fontId="2" fillId="0" borderId="2" applyAlignment="1" pivotButton="0" quotePrefix="0" xfId="0">
      <alignment horizontal="center" vertical="top"/>
    </xf>
    <xf numFmtId="1" fontId="0" fillId="0" borderId="0" pivotButton="0" quotePrefix="0" xfId="0"/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"/>
  <sheetViews>
    <sheetView zoomScale="184" workbookViewId="0">
      <selection activeCell="G5" sqref="G5"/>
    </sheetView>
  </sheetViews>
  <sheetFormatPr baseColWidth="10" defaultColWidth="8.83203125" defaultRowHeight="15"/>
  <cols>
    <col width="7.1640625" bestFit="1" customWidth="1" min="1" max="1"/>
    <col width="12" bestFit="1" customWidth="1" min="2" max="2"/>
    <col width="13.33203125" bestFit="1" customWidth="1" min="3" max="3"/>
    <col width="8" bestFit="1" customWidth="1" min="4" max="4"/>
    <col width="6" bestFit="1" customWidth="1" min="5" max="5"/>
    <col width="15.33203125" bestFit="1" customWidth="1" min="6" max="6"/>
    <col width="18.6640625" bestFit="1" customWidth="1" min="7" max="7"/>
    <col width="11.6640625" bestFit="1" customWidth="1" min="8" max="8"/>
    <col width="11" bestFit="1" customWidth="1" min="9" max="9"/>
    <col width="6.5" bestFit="1" customWidth="1" min="10" max="10"/>
    <col width="5.6640625" bestFit="1" customWidth="1" min="11" max="11"/>
    <col width="10.1640625" bestFit="1" customWidth="1" min="12" max="12"/>
  </cols>
  <sheetData>
    <row r="1">
      <c r="A1" s="2" t="inlineStr">
        <is>
          <t>Region</t>
        </is>
      </c>
      <c r="B1" s="2" t="inlineStr">
        <is>
          <t>Sector</t>
        </is>
      </c>
      <c r="C1" s="2" t="inlineStr">
        <is>
          <t>Inventory sheet</t>
        </is>
      </c>
      <c r="D1" s="2" t="inlineStr">
        <is>
          <t>Quantity</t>
        </is>
      </c>
      <c r="E1" s="2" t="inlineStr">
        <is>
          <t>Unit</t>
        </is>
      </c>
      <c r="F1" s="2" t="inlineStr">
        <is>
          <t>Final consumption</t>
        </is>
      </c>
      <c r="G1" s="2" t="inlineStr">
        <is>
          <t>Consumption category</t>
        </is>
      </c>
      <c r="H1" s="2" t="inlineStr">
        <is>
          <t>Parent Sector</t>
        </is>
      </c>
      <c r="I1" s="2" t="inlineStr">
        <is>
          <t>Leave empty</t>
        </is>
      </c>
      <c r="J1" s="2" t="inlineStr">
        <is>
          <t>Source</t>
        </is>
      </c>
      <c r="K1" s="2" t="inlineStr">
        <is>
          <t>Notes</t>
        </is>
      </c>
      <c r="L1" s="2" t="inlineStr">
        <is>
          <t>Add or Split</t>
        </is>
      </c>
    </row>
    <row r="2">
      <c r="A2" t="inlineStr">
        <is>
          <t>GLOBAL</t>
        </is>
      </c>
      <c r="B2" t="inlineStr">
        <is>
          <t>New industry</t>
        </is>
      </c>
      <c r="C2" t="inlineStr">
        <is>
          <t>new_ind</t>
        </is>
      </c>
      <c r="D2" t="n">
        <v>1</v>
      </c>
      <c r="E2" t="inlineStr">
        <is>
          <t>M EUR</t>
        </is>
      </c>
      <c r="F2" t="n">
        <v>1</v>
      </c>
      <c r="G2" t="inlineStr">
        <is>
          <t>Final demand</t>
        </is>
      </c>
      <c r="H2" t="inlineStr">
        <is>
          <t>Industry</t>
        </is>
      </c>
      <c r="L2" t="inlineStr">
        <is>
          <t>Split</t>
        </is>
      </c>
    </row>
    <row r="3">
      <c r="A3" t="inlineStr">
        <is>
          <t>Reg1</t>
        </is>
      </c>
      <c r="B3" t="inlineStr">
        <is>
          <t>New services</t>
        </is>
      </c>
      <c r="C3" t="inlineStr">
        <is>
          <t>new_ser</t>
        </is>
      </c>
      <c r="D3" t="n">
        <v>1</v>
      </c>
      <c r="E3" t="inlineStr">
        <is>
          <t>M EUR</t>
        </is>
      </c>
      <c r="F3" s="3" t="n">
        <v>1500</v>
      </c>
      <c r="G3" t="inlineStr">
        <is>
          <t>Final demand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10" defaultColWidth="8.83203125" defaultRowHeight="15"/>
  <sheetData>
    <row r="1">
      <c r="A1" s="4" t="inlineStr">
        <is>
          <t>Quantity</t>
        </is>
      </c>
      <c r="B1" s="4" t="inlineStr">
        <is>
          <t>Unit</t>
        </is>
      </c>
      <c r="C1" s="4" t="inlineStr">
        <is>
          <t>Input</t>
        </is>
      </c>
      <c r="D1" s="4" t="inlineStr">
        <is>
          <t>Item type</t>
        </is>
      </c>
      <c r="E1" s="4" t="inlineStr">
        <is>
          <t>DB Item</t>
        </is>
      </c>
      <c r="F1" s="4" t="inlineStr">
        <is>
          <t>DB Region</t>
        </is>
      </c>
      <c r="G1" s="4" t="inlineStr">
        <is>
          <t>Change type</t>
        </is>
      </c>
      <c r="H1" s="4" t="inlineStr">
        <is>
          <t>Source</t>
        </is>
      </c>
      <c r="I1" s="4" t="inlineStr">
        <is>
          <t>Notes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"/>
  <sheetViews>
    <sheetView zoomScale="289" workbookViewId="0">
      <selection activeCell="A1" sqref="A1"/>
    </sheetView>
  </sheetViews>
  <sheetFormatPr baseColWidth="10" defaultColWidth="8.83203125" defaultRowHeight="15"/>
  <sheetData>
    <row r="1">
      <c r="A1" s="1" t="inlineStr">
        <is>
          <t>GLOBAL</t>
        </is>
      </c>
    </row>
    <row r="2">
      <c r="A2" t="inlineStr">
        <is>
          <t>Reg1</t>
        </is>
      </c>
    </row>
    <row r="3">
      <c r="A3" t="inlineStr">
        <is>
          <t>Reg2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zoomScale="286" workbookViewId="0">
      <selection activeCell="E3" sqref="E3"/>
    </sheetView>
  </sheetViews>
  <sheetFormatPr baseColWidth="10" defaultColWidth="8.83203125" defaultRowHeight="15"/>
  <sheetData>
    <row r="1">
      <c r="A1" s="1" t="inlineStr">
        <is>
          <t>All</t>
        </is>
      </c>
    </row>
    <row r="2">
      <c r="A2" t="inlineStr">
        <is>
          <t>Agriculture</t>
        </is>
      </c>
    </row>
    <row r="3">
      <c r="A3" t="inlineStr">
        <is>
          <t>Services</t>
        </is>
      </c>
    </row>
    <row r="4">
      <c r="A4" t="inlineStr">
        <is>
          <t>Industry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9"/>
  <sheetViews>
    <sheetView zoomScale="177" workbookViewId="0">
      <selection activeCell="I5" sqref="I5"/>
    </sheetView>
  </sheetViews>
  <sheetFormatPr baseColWidth="10" defaultColWidth="8.83203125" defaultRowHeight="15"/>
  <cols>
    <col width="17" bestFit="1" customWidth="1" min="1" max="1"/>
    <col width="10.83203125" bestFit="1" customWidth="1" min="2" max="2"/>
    <col width="6.5" bestFit="1" customWidth="1" min="3" max="3"/>
  </cols>
  <sheetData>
    <row r="1">
      <c r="A1" s="1" t="inlineStr">
        <is>
          <t>Item type</t>
        </is>
      </c>
      <c r="B1" s="1" t="inlineStr">
        <is>
          <t>DB Item</t>
        </is>
      </c>
      <c r="C1" s="1" t="inlineStr">
        <is>
          <t>Unit</t>
        </is>
      </c>
    </row>
    <row r="2">
      <c r="A2" t="inlineStr">
        <is>
          <t>Sector</t>
        </is>
      </c>
      <c r="B2" t="inlineStr">
        <is>
          <t>Agriculture</t>
        </is>
      </c>
      <c r="C2" t="inlineStr">
        <is>
          <t>M EUR</t>
        </is>
      </c>
    </row>
    <row r="3">
      <c r="A3" t="inlineStr">
        <is>
          <t>Sector</t>
        </is>
      </c>
      <c r="B3" t="inlineStr">
        <is>
          <t>Services</t>
        </is>
      </c>
      <c r="C3" t="inlineStr">
        <is>
          <t>M EUR</t>
        </is>
      </c>
    </row>
    <row r="4">
      <c r="A4" t="inlineStr">
        <is>
          <t>Sector</t>
        </is>
      </c>
      <c r="B4" t="inlineStr">
        <is>
          <t>Industry</t>
        </is>
      </c>
      <c r="C4" t="inlineStr">
        <is>
          <t>M EUR</t>
        </is>
      </c>
    </row>
    <row r="5">
      <c r="A5" t="inlineStr">
        <is>
          <t>Factor of production</t>
        </is>
      </c>
      <c r="B5" t="inlineStr">
        <is>
          <t>Taxes</t>
        </is>
      </c>
      <c r="C5" t="inlineStr">
        <is>
          <t>M EUR</t>
        </is>
      </c>
    </row>
    <row r="6">
      <c r="A6" t="inlineStr">
        <is>
          <t>Factor of production</t>
        </is>
      </c>
      <c r="B6" t="inlineStr">
        <is>
          <t>Wages</t>
        </is>
      </c>
      <c r="C6" t="inlineStr">
        <is>
          <t>M EUR</t>
        </is>
      </c>
    </row>
    <row r="7">
      <c r="A7" t="inlineStr">
        <is>
          <t>Factor of production</t>
        </is>
      </c>
      <c r="B7" t="inlineStr">
        <is>
          <t>Capital</t>
        </is>
      </c>
      <c r="C7" t="inlineStr">
        <is>
          <t>M EUR</t>
        </is>
      </c>
    </row>
    <row r="8">
      <c r="A8" t="inlineStr">
        <is>
          <t>Satellite account</t>
        </is>
      </c>
      <c r="B8" t="inlineStr">
        <is>
          <t>Employment</t>
        </is>
      </c>
      <c r="C8" t="inlineStr">
        <is>
          <t>1000 p</t>
        </is>
      </c>
    </row>
    <row r="9">
      <c r="A9" t="inlineStr">
        <is>
          <t>Satellite account</t>
        </is>
      </c>
      <c r="B9" t="inlineStr">
        <is>
          <t>CO2</t>
        </is>
      </c>
      <c r="C9" t="inlineStr">
        <is>
          <t>kg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"/>
  <sheetViews>
    <sheetView zoomScale="168" workbookViewId="0">
      <selection activeCell="I13" sqref="I13:I14"/>
    </sheetView>
  </sheetViews>
  <sheetFormatPr baseColWidth="10" defaultColWidth="8.83203125" defaultRowHeight="15"/>
  <cols>
    <col width="11.1640625" bestFit="1" customWidth="1" min="1" max="1"/>
    <col width="6.5" bestFit="1" customWidth="1" min="2" max="2"/>
    <col width="10.1640625" bestFit="1" customWidth="1" min="3" max="3"/>
    <col width="6" bestFit="1" customWidth="1" min="4" max="4"/>
    <col width="9.6640625" bestFit="1" customWidth="1" min="5" max="5"/>
    <col width="5.6640625" bestFit="1" customWidth="1" min="6" max="6"/>
  </cols>
  <sheetData>
    <row r="1">
      <c r="A1" s="1" t="inlineStr">
        <is>
          <t>Sector</t>
        </is>
      </c>
      <c r="B1" s="1" t="inlineStr">
        <is>
          <t>Region</t>
        </is>
      </c>
      <c r="C1" s="1" t="inlineStr">
        <is>
          <t>Quantity</t>
        </is>
      </c>
      <c r="D1" s="1" t="inlineStr">
        <is>
          <t>Unit</t>
        </is>
      </c>
      <c r="E1" s="1" t="inlineStr">
        <is>
          <t>Source</t>
        </is>
      </c>
      <c r="F1" s="1" t="inlineStr">
        <is>
          <t>Notes</t>
        </is>
      </c>
    </row>
    <row r="2">
      <c r="A2" t="inlineStr">
        <is>
          <t>New industry</t>
        </is>
      </c>
      <c r="B2" t="inlineStr">
        <is>
          <t>Reg1</t>
        </is>
      </c>
      <c r="C2">
        <f>0.05*53115504</f>
        <v/>
      </c>
      <c r="D2" t="inlineStr">
        <is>
          <t>M EUR</t>
        </is>
      </c>
      <c r="E2" t="inlineStr">
        <is>
          <t>MARIO doc</t>
        </is>
      </c>
    </row>
    <row r="3">
      <c r="A3" t="inlineStr">
        <is>
          <t>New industry</t>
        </is>
      </c>
      <c r="B3" t="inlineStr">
        <is>
          <t>Reg2</t>
        </is>
      </c>
      <c r="C3" s="5">
        <f>0.05*1195683</f>
        <v/>
      </c>
      <c r="D3" t="inlineStr">
        <is>
          <t>M EUR</t>
        </is>
      </c>
      <c r="E3" t="inlineStr">
        <is>
          <t>MARIO doc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3"/>
  <sheetViews>
    <sheetView workbookViewId="0">
      <selection activeCell="H14" sqref="H14"/>
    </sheetView>
  </sheetViews>
  <sheetFormatPr baseColWidth="10" defaultColWidth="8.83203125" defaultRowHeight="15"/>
  <cols>
    <col width="11.1640625" bestFit="1" customWidth="1" min="1" max="1"/>
    <col width="11" bestFit="1" customWidth="1" min="2" max="2"/>
    <col width="9" bestFit="1" customWidth="1" min="3" max="3"/>
    <col width="8" bestFit="1" customWidth="1" min="4" max="4"/>
    <col width="6" bestFit="1" customWidth="1" min="5" max="5"/>
    <col width="9.5" bestFit="1" customWidth="1" min="6" max="6"/>
    <col width="5.6640625" bestFit="1" customWidth="1" min="7" max="7"/>
  </cols>
  <sheetData>
    <row r="1">
      <c r="A1" s="1" t="inlineStr">
        <is>
          <t>Sector_from</t>
        </is>
      </c>
      <c r="B1" s="1" t="inlineStr">
        <is>
          <t>Region_from</t>
        </is>
      </c>
      <c r="C1" s="1" t="inlineStr">
        <is>
          <t>Region_to</t>
        </is>
      </c>
      <c r="D1" s="1" t="inlineStr">
        <is>
          <t>Quantity</t>
        </is>
      </c>
      <c r="E1" s="1" t="inlineStr">
        <is>
          <t>Unit</t>
        </is>
      </c>
      <c r="F1" s="1" t="inlineStr">
        <is>
          <t>Source</t>
        </is>
      </c>
      <c r="G1" s="1" t="inlineStr">
        <is>
          <t>Notes</t>
        </is>
      </c>
    </row>
    <row r="2">
      <c r="A2" t="inlineStr">
        <is>
          <t>New industry</t>
        </is>
      </c>
      <c r="B2" t="inlineStr">
        <is>
          <t>Reg1</t>
        </is>
      </c>
      <c r="C2" t="inlineStr">
        <is>
          <t>Reg2</t>
        </is>
      </c>
      <c r="D2" s="5">
        <f>0.05*288442</f>
        <v/>
      </c>
      <c r="E2" t="inlineStr">
        <is>
          <t>M EUR</t>
        </is>
      </c>
      <c r="F2" t="inlineStr">
        <is>
          <t>MARIO doc</t>
        </is>
      </c>
    </row>
    <row r="3">
      <c r="A3" t="inlineStr">
        <is>
          <t>New industry</t>
        </is>
      </c>
      <c r="B3" t="inlineStr">
        <is>
          <t>Reg2</t>
        </is>
      </c>
      <c r="C3" t="inlineStr">
        <is>
          <t>Reg1</t>
        </is>
      </c>
      <c r="D3">
        <f>0.05*437620</f>
        <v/>
      </c>
      <c r="E3" t="inlineStr">
        <is>
          <t>M EUR</t>
        </is>
      </c>
      <c r="F3" t="inlineStr">
        <is>
          <t>MARIO doc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10" defaultColWidth="8.83203125" defaultRowHeight="15"/>
  <cols>
    <col width="13.5" customWidth="1" min="1" max="1"/>
    <col width="12.1640625" customWidth="1" min="2" max="2"/>
  </cols>
  <sheetData>
    <row r="1">
      <c r="A1" s="1" t="inlineStr">
        <is>
          <t>Sector_from</t>
        </is>
      </c>
      <c r="B1" s="1" t="inlineStr">
        <is>
          <t>Sector_to</t>
        </is>
      </c>
      <c r="C1" s="1" t="inlineStr">
        <is>
          <t>Notes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"/>
  <sheetViews>
    <sheetView tabSelected="1" workbookViewId="0">
      <selection activeCell="B2" sqref="B2:B3"/>
    </sheetView>
  </sheetViews>
  <sheetFormatPr baseColWidth="10" defaultColWidth="8.83203125" defaultRowHeight="15"/>
  <sheetData>
    <row r="1">
      <c r="A1" s="1" t="inlineStr">
        <is>
          <t>tol_Name</t>
        </is>
      </c>
      <c r="B1" s="1" t="inlineStr">
        <is>
          <t>values</t>
        </is>
      </c>
    </row>
    <row r="2">
      <c r="A2" t="inlineStr">
        <is>
          <t>delta</t>
        </is>
      </c>
      <c r="B2" t="n">
        <v>1</v>
      </c>
    </row>
    <row r="3">
      <c r="A3" t="inlineStr">
        <is>
          <t>eps</t>
        </is>
      </c>
      <c r="B3" t="n">
        <v>1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10" defaultColWidth="8.83203125" defaultRowHeight="15"/>
  <sheetData>
    <row r="1">
      <c r="A1" s="4" t="inlineStr">
        <is>
          <t>Quantity</t>
        </is>
      </c>
      <c r="B1" s="4" t="inlineStr">
        <is>
          <t>Unit</t>
        </is>
      </c>
      <c r="C1" s="4" t="inlineStr">
        <is>
          <t>Input</t>
        </is>
      </c>
      <c r="D1" s="4" t="inlineStr">
        <is>
          <t>Item type</t>
        </is>
      </c>
      <c r="E1" s="4" t="inlineStr">
        <is>
          <t>DB Item</t>
        </is>
      </c>
      <c r="F1" s="4" t="inlineStr">
        <is>
          <t>DB Region</t>
        </is>
      </c>
      <c r="G1" s="4" t="inlineStr">
        <is>
          <t>Change type</t>
        </is>
      </c>
      <c r="H1" s="4" t="inlineStr">
        <is>
          <t>Source</t>
        </is>
      </c>
      <c r="I1" s="4" t="inlineStr">
        <is>
          <t>Notes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2026-04-27T12:41:31Z</dcterms:created>
  <dcterms:modified xsi:type="dcterms:W3CDTF">2026-05-04T12:06:41Z</dcterms:modified>
  <cp:lastModifiedBy>Lorenzo Rinaldi</cp:lastModifiedBy>
</cp:coreProperties>
</file>